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F184"/>
  <c r="B176"/>
  <c r="A176"/>
  <c r="J175"/>
  <c r="I175"/>
  <c r="H175"/>
  <c r="G175"/>
  <c r="F175"/>
  <c r="B166"/>
  <c r="A166"/>
  <c r="J165"/>
  <c r="J176" s="1"/>
  <c r="I165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G138" s="1"/>
  <c r="F127"/>
  <c r="B119"/>
  <c r="A119"/>
  <c r="J118"/>
  <c r="I118"/>
  <c r="H118"/>
  <c r="G118"/>
  <c r="F118"/>
  <c r="B109"/>
  <c r="J108"/>
  <c r="I108"/>
  <c r="I119" s="1"/>
  <c r="H108"/>
  <c r="H119" s="1"/>
  <c r="G108"/>
  <c r="F108"/>
  <c r="B100"/>
  <c r="A100"/>
  <c r="J99"/>
  <c r="I99"/>
  <c r="H99"/>
  <c r="G99"/>
  <c r="F99"/>
  <c r="B90"/>
  <c r="A90"/>
  <c r="J89"/>
  <c r="J100" s="1"/>
  <c r="I89"/>
  <c r="I100" s="1"/>
  <c r="H89"/>
  <c r="G89"/>
  <c r="G100" s="1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G51"/>
  <c r="F51"/>
  <c r="F62" s="1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B24"/>
  <c r="A24"/>
  <c r="B14"/>
  <c r="A14"/>
  <c r="G23"/>
  <c r="H23"/>
  <c r="I23"/>
  <c r="J23"/>
  <c r="F23"/>
  <c r="G13"/>
  <c r="H13"/>
  <c r="I13"/>
  <c r="J13"/>
  <c r="F13"/>
  <c r="G119" l="1"/>
  <c r="F43"/>
  <c r="J43"/>
  <c r="H62"/>
  <c r="F81"/>
  <c r="J81"/>
  <c r="H100"/>
  <c r="J119"/>
  <c r="I138"/>
  <c r="G157"/>
  <c r="I176"/>
  <c r="G195"/>
  <c r="H81"/>
  <c r="G81"/>
  <c r="I81"/>
  <c r="G62"/>
  <c r="F119"/>
  <c r="F138"/>
  <c r="F157"/>
  <c r="F176"/>
  <c r="F195"/>
  <c r="I24"/>
  <c r="F24"/>
  <c r="J24"/>
  <c r="H24"/>
  <c r="G24"/>
  <c r="H196" l="1"/>
  <c r="J196"/>
  <c r="F196"/>
  <c r="I196"/>
  <c r="G196"/>
</calcChain>
</file>

<file path=xl/sharedStrings.xml><?xml version="1.0" encoding="utf-8"?>
<sst xmlns="http://schemas.openxmlformats.org/spreadsheetml/2006/main" count="232" uniqueCount="66">
  <si>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</si>
  <si>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</si>
  <si>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</si>
  <si>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</si>
  <si>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</si>
  <si>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</si>
  <si>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</si>
  <si>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</si>
  <si>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</si>
  <si>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</si>
  <si>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</si>
  <si>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</si>
  <si>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</si>
  <si>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</si>
  <si>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</si>
  <si>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</si>
  <si>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</si>
  <si>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</si>
  <si>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</si>
  <si>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</si>
  <si>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</si>
  <si>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</si>
  <si>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</si>
  <si>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</si>
  <si>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</si>
  <si>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</si>
  <si>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</si>
  <si>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</si>
  <si>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</si>
  <si>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</si>
  <si>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</si>
  <si>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</si>
  <si>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</si>
  <si>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</si>
  <si>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</si>
  <si>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</si>
  <si>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</si>
  <si>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Овощи ( свежие/соленые)</t>
  </si>
  <si>
    <t>Сосиска отварная</t>
  </si>
  <si>
    <t>Чай с сахаром и лимоном</t>
  </si>
  <si>
    <t>Зеленый горошек конс</t>
  </si>
  <si>
    <t>Плов из мяса птицы</t>
  </si>
  <si>
    <t>Компот из сухофруктов</t>
  </si>
  <si>
    <t>Салат из капусты с морковью</t>
  </si>
  <si>
    <t>Печенье</t>
  </si>
  <si>
    <t>Тефтели с томатным соусом</t>
  </si>
  <si>
    <t>462/593</t>
  </si>
  <si>
    <t>Макароны отварные с маслом</t>
  </si>
  <si>
    <t>Гуляш из птицы</t>
  </si>
  <si>
    <t>Каша пшеничная</t>
  </si>
  <si>
    <t>Каша молочная Дружба</t>
  </si>
  <si>
    <t>Бутерброд с сыром</t>
  </si>
  <si>
    <t>Рагу из птицы и овощами</t>
  </si>
  <si>
    <t>Рыба (минтай) тушенная с овощами  и томатом</t>
  </si>
  <si>
    <t>Рис отварной</t>
  </si>
  <si>
    <t>Сыр порционно</t>
  </si>
  <si>
    <t>Каша ячневая</t>
  </si>
  <si>
    <t>Икра кабачковая</t>
  </si>
  <si>
    <t>Каша овсянная</t>
  </si>
  <si>
    <t>Вафля</t>
  </si>
  <si>
    <t>Каша пшенная</t>
  </si>
  <si>
    <t>Котлета по хлыновски</t>
  </si>
  <si>
    <t>Директор школы</t>
  </si>
  <si>
    <t>Смаглюк В.В.</t>
  </si>
  <si>
    <t>02.09.2024г</t>
  </si>
  <si>
    <t>МБОУ Авнетоновская ООШ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</si>
</sst>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28" activePane="bottomRight" state="frozen"/>
      <selection pane="topRight" activeCell="E1" sqref="E1"/>
      <selection pane="bottomLeft" activeCell="A6" sqref="A6"/>
      <selection pane="bottomRight" activeCell="E126" sqref="E12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65</v>
      </c>
      <c r="D1" s="49"/>
      <c r="E1" s="49"/>
      <c r="F1" s="13" t="s">
        <v>16</v>
      </c>
      <c r="G1" s="2" t="s">
        <v>17</v>
      </c>
      <c r="H1" s="50" t="s">
        <v>62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63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 t="s">
        <v>64</v>
      </c>
      <c r="I3" s="51"/>
      <c r="J3" s="51"/>
      <c r="K3" s="51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50</v>
      </c>
      <c r="F6" s="41">
        <v>205</v>
      </c>
      <c r="G6" s="41">
        <v>6.17</v>
      </c>
      <c r="H6" s="41">
        <v>8.5</v>
      </c>
      <c r="I6" s="41">
        <v>32.4</v>
      </c>
      <c r="J6" s="41">
        <v>232</v>
      </c>
      <c r="K6" s="42">
        <v>311</v>
      </c>
    </row>
    <row r="7" spans="1:11" ht="15">
      <c r="A7" s="24"/>
      <c r="B7" s="16"/>
      <c r="C7" s="11"/>
      <c r="D7" s="6"/>
      <c r="E7" s="43" t="s">
        <v>55</v>
      </c>
      <c r="F7" s="44">
        <v>10</v>
      </c>
      <c r="G7" s="44">
        <v>2.3199999999999998</v>
      </c>
      <c r="H7" s="44">
        <v>2.95</v>
      </c>
      <c r="I7" s="44">
        <v>0</v>
      </c>
      <c r="J7" s="44">
        <v>36</v>
      </c>
      <c r="K7" s="45">
        <v>15</v>
      </c>
    </row>
    <row r="8" spans="1:11" ht="15">
      <c r="A8" s="24"/>
      <c r="B8" s="16"/>
      <c r="C8" s="11"/>
      <c r="D8" s="7" t="s">
        <v>22</v>
      </c>
      <c r="E8" s="43" t="s">
        <v>39</v>
      </c>
      <c r="F8" s="44">
        <v>222</v>
      </c>
      <c r="G8" s="44">
        <v>0.13</v>
      </c>
      <c r="H8" s="44">
        <v>0.02</v>
      </c>
      <c r="I8" s="44">
        <v>15.2</v>
      </c>
      <c r="J8" s="44">
        <v>62</v>
      </c>
      <c r="K8" s="45">
        <v>377</v>
      </c>
    </row>
    <row r="9" spans="1:11" ht="15">
      <c r="A9" s="24"/>
      <c r="B9" s="16"/>
      <c r="C9" s="11"/>
      <c r="D9" s="7" t="s">
        <v>23</v>
      </c>
      <c r="E9" s="43" t="s">
        <v>36</v>
      </c>
      <c r="F9" s="44">
        <v>40</v>
      </c>
      <c r="G9" s="44">
        <v>3.16</v>
      </c>
      <c r="H9" s="44">
        <v>0.4</v>
      </c>
      <c r="I9" s="44">
        <v>19.32</v>
      </c>
      <c r="J9" s="44">
        <v>93.98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44</v>
      </c>
      <c r="F11" s="44">
        <v>40</v>
      </c>
      <c r="G11" s="44">
        <v>4.67</v>
      </c>
      <c r="H11" s="44">
        <v>9.0399999999999991</v>
      </c>
      <c r="I11" s="44">
        <v>21.11</v>
      </c>
      <c r="J11" s="44">
        <v>124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517</v>
      </c>
      <c r="G13" s="20">
        <f t="shared" ref="G13:J13" si="0">SUM(G6:G12)</f>
        <v>16.450000000000003</v>
      </c>
      <c r="H13" s="20">
        <f t="shared" si="0"/>
        <v>20.909999999999997</v>
      </c>
      <c r="I13" s="20">
        <f t="shared" si="0"/>
        <v>88.029999999999987</v>
      </c>
      <c r="J13" s="20">
        <f t="shared" si="0"/>
        <v>547.98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517</v>
      </c>
      <c r="G24" s="33">
        <f t="shared" ref="G24:J24" si="2">G13+G23</f>
        <v>16.450000000000003</v>
      </c>
      <c r="H24" s="33">
        <f t="shared" si="2"/>
        <v>20.909999999999997</v>
      </c>
      <c r="I24" s="33">
        <f t="shared" si="2"/>
        <v>88.029999999999987</v>
      </c>
      <c r="J24" s="33">
        <f t="shared" si="2"/>
        <v>547.98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38</v>
      </c>
      <c r="F25" s="41">
        <v>60</v>
      </c>
      <c r="G25" s="41">
        <v>6.66</v>
      </c>
      <c r="H25" s="41">
        <v>18.66</v>
      </c>
      <c r="I25" s="41">
        <v>0.24</v>
      </c>
      <c r="J25" s="41">
        <v>196.8</v>
      </c>
      <c r="K25" s="42">
        <v>243</v>
      </c>
    </row>
    <row r="26" spans="1:11" ht="15">
      <c r="A26" s="15"/>
      <c r="B26" s="16"/>
      <c r="C26" s="11"/>
      <c r="D26" s="6"/>
      <c r="E26" s="43" t="s">
        <v>47</v>
      </c>
      <c r="F26" s="44">
        <v>155</v>
      </c>
      <c r="G26" s="44">
        <v>5.63</v>
      </c>
      <c r="H26" s="44">
        <v>6.09</v>
      </c>
      <c r="I26" s="44">
        <v>31.98</v>
      </c>
      <c r="J26" s="44">
        <v>205.5</v>
      </c>
      <c r="K26" s="45">
        <v>203</v>
      </c>
    </row>
    <row r="27" spans="1:11" ht="15">
      <c r="A27" s="15"/>
      <c r="B27" s="16"/>
      <c r="C27" s="11"/>
      <c r="D27" s="7" t="s">
        <v>22</v>
      </c>
      <c r="E27" s="43" t="s">
        <v>35</v>
      </c>
      <c r="F27" s="44">
        <v>215</v>
      </c>
      <c r="G27" s="44">
        <v>7.0000000000000007E-2</v>
      </c>
      <c r="H27" s="44">
        <v>0.02</v>
      </c>
      <c r="I27" s="44">
        <v>15</v>
      </c>
      <c r="J27" s="44">
        <v>60</v>
      </c>
      <c r="K27" s="45">
        <v>376</v>
      </c>
    </row>
    <row r="28" spans="1:11" ht="15">
      <c r="A28" s="15"/>
      <c r="B28" s="16"/>
      <c r="C28" s="11"/>
      <c r="D28" s="7" t="s">
        <v>23</v>
      </c>
      <c r="E28" s="43" t="s">
        <v>36</v>
      </c>
      <c r="F28" s="44">
        <v>40</v>
      </c>
      <c r="G28" s="44">
        <v>3.16</v>
      </c>
      <c r="H28" s="44">
        <v>0.4</v>
      </c>
      <c r="I28" s="44">
        <v>19.32</v>
      </c>
      <c r="J28" s="44">
        <v>93.98</v>
      </c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 t="s">
        <v>40</v>
      </c>
      <c r="F30" s="44">
        <v>30</v>
      </c>
      <c r="G30" s="44">
        <v>0.36</v>
      </c>
      <c r="H30" s="44">
        <v>1.41</v>
      </c>
      <c r="I30" s="44">
        <v>2.3199999999999998</v>
      </c>
      <c r="J30" s="44">
        <v>23.4</v>
      </c>
      <c r="K30" s="45">
        <v>101</v>
      </c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15.879999999999999</v>
      </c>
      <c r="H32" s="20">
        <f t="shared" ref="H32" si="4">SUM(H25:H31)</f>
        <v>26.58</v>
      </c>
      <c r="I32" s="20">
        <f t="shared" ref="I32" si="5">SUM(I25:I31)</f>
        <v>68.859999999999985</v>
      </c>
      <c r="J32" s="20">
        <f t="shared" ref="J32" si="6">SUM(J25:J31)</f>
        <v>579.67999999999995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500</v>
      </c>
      <c r="G43" s="33">
        <f t="shared" ref="G43" si="11">G32+G42</f>
        <v>15.879999999999999</v>
      </c>
      <c r="H43" s="33">
        <f t="shared" ref="H43" si="12">H32+H42</f>
        <v>26.58</v>
      </c>
      <c r="I43" s="33">
        <f t="shared" ref="I43" si="13">I32+I42</f>
        <v>68.859999999999985</v>
      </c>
      <c r="J43" s="33">
        <f t="shared" ref="J43" si="14">J32+J42</f>
        <v>579.67999999999995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41</v>
      </c>
      <c r="F44" s="41">
        <v>200</v>
      </c>
      <c r="G44" s="41">
        <v>19.04</v>
      </c>
      <c r="H44" s="41">
        <v>19.440000000000001</v>
      </c>
      <c r="I44" s="41">
        <v>32.159999999999997</v>
      </c>
      <c r="J44" s="41">
        <v>383</v>
      </c>
      <c r="K44" s="42">
        <v>492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42</v>
      </c>
      <c r="F46" s="44">
        <v>200</v>
      </c>
      <c r="G46" s="44">
        <v>0.66800000000000004</v>
      </c>
      <c r="H46" s="44">
        <v>0.09</v>
      </c>
      <c r="I46" s="44">
        <v>32.01</v>
      </c>
      <c r="J46" s="44">
        <v>132.80000000000001</v>
      </c>
      <c r="K46" s="45">
        <v>349</v>
      </c>
    </row>
    <row r="47" spans="1:11" ht="15">
      <c r="A47" s="24"/>
      <c r="B47" s="16"/>
      <c r="C47" s="11"/>
      <c r="D47" s="7" t="s">
        <v>23</v>
      </c>
      <c r="E47" s="43" t="s">
        <v>36</v>
      </c>
      <c r="F47" s="44">
        <v>40</v>
      </c>
      <c r="G47" s="44">
        <v>3.16</v>
      </c>
      <c r="H47" s="44">
        <v>0.4</v>
      </c>
      <c r="I47" s="44">
        <v>19.32</v>
      </c>
      <c r="J47" s="44">
        <v>93.98</v>
      </c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 t="s">
        <v>43</v>
      </c>
      <c r="F49" s="44">
        <v>60</v>
      </c>
      <c r="G49" s="44">
        <v>0.78700000000000003</v>
      </c>
      <c r="H49" s="44">
        <v>1.9490000000000001</v>
      </c>
      <c r="I49" s="44">
        <v>3.8759999999999999</v>
      </c>
      <c r="J49" s="44">
        <v>36.24</v>
      </c>
      <c r="K49" s="45">
        <v>45</v>
      </c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23.654999999999998</v>
      </c>
      <c r="H51" s="20">
        <f t="shared" ref="H51" si="16">SUM(H44:H50)</f>
        <v>21.879000000000001</v>
      </c>
      <c r="I51" s="20">
        <f t="shared" ref="I51" si="17">SUM(I44:I50)</f>
        <v>87.365999999999985</v>
      </c>
      <c r="J51" s="20">
        <f t="shared" ref="J51" si="18">SUM(J44:J50)</f>
        <v>646.02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500</v>
      </c>
      <c r="G62" s="33">
        <f t="shared" ref="G62" si="23">G51+G61</f>
        <v>23.654999999999998</v>
      </c>
      <c r="H62" s="33">
        <f t="shared" ref="H62" si="24">H51+H61</f>
        <v>21.879000000000001</v>
      </c>
      <c r="I62" s="33">
        <f t="shared" ref="I62" si="25">I51+I61</f>
        <v>87.365999999999985</v>
      </c>
      <c r="J62" s="33">
        <f t="shared" ref="J62" si="26">J51+J61</f>
        <v>646.02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45</v>
      </c>
      <c r="F63" s="41">
        <v>80</v>
      </c>
      <c r="G63" s="41">
        <v>15.1</v>
      </c>
      <c r="H63" s="41">
        <v>26.5</v>
      </c>
      <c r="I63" s="41">
        <v>14.3</v>
      </c>
      <c r="J63" s="41">
        <v>222.5</v>
      </c>
      <c r="K63" s="42" t="s">
        <v>46</v>
      </c>
    </row>
    <row r="64" spans="1:11" ht="15">
      <c r="A64" s="24"/>
      <c r="B64" s="16"/>
      <c r="C64" s="11"/>
      <c r="D64" s="6"/>
      <c r="E64" s="43" t="s">
        <v>56</v>
      </c>
      <c r="F64" s="44">
        <v>150</v>
      </c>
      <c r="G64" s="44">
        <v>4.45</v>
      </c>
      <c r="H64" s="44">
        <v>4.38</v>
      </c>
      <c r="I64" s="44">
        <v>25.5</v>
      </c>
      <c r="J64" s="44">
        <v>161.27000000000001</v>
      </c>
      <c r="K64" s="45">
        <v>349</v>
      </c>
    </row>
    <row r="65" spans="1:11" ht="15">
      <c r="A65" s="24"/>
      <c r="B65" s="16"/>
      <c r="C65" s="11"/>
      <c r="D65" s="7" t="s">
        <v>22</v>
      </c>
      <c r="E65" s="43" t="s">
        <v>39</v>
      </c>
      <c r="F65" s="44">
        <v>222</v>
      </c>
      <c r="G65" s="44">
        <v>0.13</v>
      </c>
      <c r="H65" s="44">
        <v>0.02</v>
      </c>
      <c r="I65" s="44">
        <v>15.2</v>
      </c>
      <c r="J65" s="44">
        <v>62</v>
      </c>
      <c r="K65" s="45">
        <v>377</v>
      </c>
    </row>
    <row r="66" spans="1:11" ht="15">
      <c r="A66" s="24"/>
      <c r="B66" s="16"/>
      <c r="C66" s="11"/>
      <c r="D66" s="7" t="s">
        <v>23</v>
      </c>
      <c r="E66" s="43" t="s">
        <v>36</v>
      </c>
      <c r="F66" s="44">
        <v>40</v>
      </c>
      <c r="G66" s="44">
        <v>3.16</v>
      </c>
      <c r="H66" s="44">
        <v>0.4</v>
      </c>
      <c r="I66" s="44">
        <v>19.32</v>
      </c>
      <c r="J66" s="44">
        <v>93.98</v>
      </c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 t="s">
        <v>57</v>
      </c>
      <c r="F68" s="44">
        <v>30</v>
      </c>
      <c r="G68" s="44">
        <v>0.36</v>
      </c>
      <c r="H68" s="44">
        <v>1.41</v>
      </c>
      <c r="I68" s="44">
        <v>2.3199999999999998</v>
      </c>
      <c r="J68" s="44">
        <v>23.4</v>
      </c>
      <c r="K68" s="45">
        <v>101</v>
      </c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522</v>
      </c>
      <c r="G70" s="20">
        <f t="shared" ref="G70" si="27">SUM(G63:G69)</f>
        <v>23.2</v>
      </c>
      <c r="H70" s="20">
        <f t="shared" ref="H70" si="28">SUM(H63:H69)</f>
        <v>32.709999999999994</v>
      </c>
      <c r="I70" s="20">
        <f t="shared" ref="I70" si="29">SUM(I63:I69)</f>
        <v>76.639999999999986</v>
      </c>
      <c r="J70" s="20">
        <f t="shared" ref="J70" si="30">SUM(J63:J69)</f>
        <v>563.15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522</v>
      </c>
      <c r="G81" s="33">
        <f t="shared" ref="G81" si="35">G70+G80</f>
        <v>23.2</v>
      </c>
      <c r="H81" s="33">
        <f t="shared" ref="H81" si="36">H70+H80</f>
        <v>32.709999999999994</v>
      </c>
      <c r="I81" s="33">
        <f t="shared" ref="I81" si="37">I70+I80</f>
        <v>76.639999999999986</v>
      </c>
      <c r="J81" s="33">
        <f t="shared" ref="J81" si="38">J70+J80</f>
        <v>563.15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53</v>
      </c>
      <c r="F82" s="41">
        <v>100</v>
      </c>
      <c r="G82" s="41">
        <v>10.88</v>
      </c>
      <c r="H82" s="41">
        <v>5.0999999999999996</v>
      </c>
      <c r="I82" s="41">
        <v>5.5</v>
      </c>
      <c r="J82" s="41">
        <v>112</v>
      </c>
      <c r="K82" s="42">
        <v>247</v>
      </c>
    </row>
    <row r="83" spans="1:11" ht="15">
      <c r="A83" s="24"/>
      <c r="B83" s="16"/>
      <c r="C83" s="11"/>
      <c r="D83" s="6"/>
      <c r="E83" s="43" t="s">
        <v>54</v>
      </c>
      <c r="F83" s="44">
        <v>150</v>
      </c>
      <c r="G83" s="44">
        <v>3.65</v>
      </c>
      <c r="H83" s="44">
        <v>5.37</v>
      </c>
      <c r="I83" s="44">
        <v>36.68</v>
      </c>
      <c r="J83" s="44">
        <v>209.7</v>
      </c>
      <c r="K83" s="45">
        <v>304</v>
      </c>
    </row>
    <row r="84" spans="1:11" ht="15">
      <c r="A84" s="24"/>
      <c r="B84" s="16"/>
      <c r="C84" s="11"/>
      <c r="D84" s="7" t="s">
        <v>22</v>
      </c>
      <c r="E84" s="43" t="s">
        <v>35</v>
      </c>
      <c r="F84" s="44">
        <v>215</v>
      </c>
      <c r="G84" s="44">
        <v>7.0000000000000007E-2</v>
      </c>
      <c r="H84" s="44">
        <v>0.02</v>
      </c>
      <c r="I84" s="44">
        <v>15</v>
      </c>
      <c r="J84" s="44">
        <v>60</v>
      </c>
      <c r="K84" s="45">
        <v>376</v>
      </c>
    </row>
    <row r="85" spans="1:11" ht="15">
      <c r="A85" s="24"/>
      <c r="B85" s="16"/>
      <c r="C85" s="11"/>
      <c r="D85" s="7" t="s">
        <v>23</v>
      </c>
      <c r="E85" s="43" t="s">
        <v>36</v>
      </c>
      <c r="F85" s="44">
        <v>40</v>
      </c>
      <c r="G85" s="44">
        <v>3.16</v>
      </c>
      <c r="H85" s="44">
        <v>0.4</v>
      </c>
      <c r="I85" s="44">
        <v>19.32</v>
      </c>
      <c r="J85" s="44">
        <v>93.98</v>
      </c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 t="s">
        <v>37</v>
      </c>
      <c r="F87" s="44">
        <v>30</v>
      </c>
      <c r="G87" s="44">
        <v>0.21</v>
      </c>
      <c r="H87" s="44">
        <v>0.03</v>
      </c>
      <c r="I87" s="44">
        <v>0.56999999999999995</v>
      </c>
      <c r="J87" s="44">
        <v>3.6</v>
      </c>
      <c r="K87" s="45">
        <v>71</v>
      </c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535</v>
      </c>
      <c r="G89" s="20">
        <f t="shared" ref="G89" si="39">SUM(G82:G88)</f>
        <v>17.970000000000002</v>
      </c>
      <c r="H89" s="20">
        <f t="shared" ref="H89" si="40">SUM(H82:H88)</f>
        <v>10.919999999999998</v>
      </c>
      <c r="I89" s="20">
        <f t="shared" ref="I89" si="41">SUM(I82:I88)</f>
        <v>77.069999999999993</v>
      </c>
      <c r="J89" s="20">
        <f t="shared" ref="J89" si="42">SUM(J82:J88)</f>
        <v>479.28000000000003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535</v>
      </c>
      <c r="G100" s="33">
        <f t="shared" ref="G100" si="47">G89+G99</f>
        <v>17.970000000000002</v>
      </c>
      <c r="H100" s="33">
        <f t="shared" ref="H100" si="48">H89+H99</f>
        <v>10.919999999999998</v>
      </c>
      <c r="I100" s="33">
        <f t="shared" ref="I100" si="49">I89+I99</f>
        <v>77.069999999999993</v>
      </c>
      <c r="J100" s="33">
        <f t="shared" ref="J100" si="50">J89+J99</f>
        <v>479.28000000000003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58</v>
      </c>
      <c r="F101" s="41">
        <v>200</v>
      </c>
      <c r="G101" s="41">
        <v>7.16</v>
      </c>
      <c r="H101" s="41">
        <v>10.5</v>
      </c>
      <c r="I101" s="41">
        <v>28.9</v>
      </c>
      <c r="J101" s="41">
        <v>239</v>
      </c>
      <c r="K101" s="42">
        <v>120</v>
      </c>
    </row>
    <row r="102" spans="1:11" ht="15">
      <c r="A102" s="24"/>
      <c r="B102" s="16"/>
      <c r="C102" s="11"/>
      <c r="D102" s="6"/>
      <c r="E102" s="43" t="s">
        <v>51</v>
      </c>
      <c r="F102" s="44">
        <v>55</v>
      </c>
      <c r="G102" s="44">
        <v>10.26</v>
      </c>
      <c r="H102" s="44">
        <v>10.51</v>
      </c>
      <c r="I102" s="44">
        <v>32.26</v>
      </c>
      <c r="J102" s="44">
        <v>270</v>
      </c>
      <c r="K102" s="45">
        <v>3</v>
      </c>
    </row>
    <row r="103" spans="1:11" ht="15">
      <c r="A103" s="24"/>
      <c r="B103" s="16"/>
      <c r="C103" s="11"/>
      <c r="D103" s="7" t="s">
        <v>22</v>
      </c>
      <c r="E103" s="43" t="s">
        <v>39</v>
      </c>
      <c r="F103" s="44">
        <v>222</v>
      </c>
      <c r="G103" s="44">
        <v>0.13</v>
      </c>
      <c r="H103" s="44">
        <v>0.02</v>
      </c>
      <c r="I103" s="44">
        <v>15.2</v>
      </c>
      <c r="J103" s="44">
        <v>62</v>
      </c>
      <c r="K103" s="45">
        <v>377</v>
      </c>
    </row>
    <row r="104" spans="1:11" ht="15">
      <c r="A104" s="24"/>
      <c r="B104" s="16"/>
      <c r="C104" s="11"/>
      <c r="D104" s="7" t="s">
        <v>23</v>
      </c>
      <c r="E104" s="43" t="s">
        <v>36</v>
      </c>
      <c r="F104" s="44">
        <v>40</v>
      </c>
      <c r="G104" s="44">
        <v>3.16</v>
      </c>
      <c r="H104" s="44">
        <v>0.4</v>
      </c>
      <c r="I104" s="44">
        <v>19.32</v>
      </c>
      <c r="J104" s="44">
        <v>93.98</v>
      </c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 t="s">
        <v>59</v>
      </c>
      <c r="F106" s="44">
        <v>30</v>
      </c>
      <c r="G106" s="44">
        <v>3.1030000000000002</v>
      </c>
      <c r="H106" s="44">
        <v>3</v>
      </c>
      <c r="I106" s="44">
        <v>19.079999999999998</v>
      </c>
      <c r="J106" s="44">
        <v>129.6</v>
      </c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547</v>
      </c>
      <c r="G108" s="20">
        <f t="shared" ref="G108:J108" si="51">SUM(G101:G107)</f>
        <v>23.813000000000002</v>
      </c>
      <c r="H108" s="20">
        <f t="shared" si="51"/>
        <v>24.429999999999996</v>
      </c>
      <c r="I108" s="20">
        <f t="shared" si="51"/>
        <v>114.76</v>
      </c>
      <c r="J108" s="20">
        <f t="shared" si="51"/>
        <v>794.58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547</v>
      </c>
      <c r="G119" s="33">
        <f t="shared" ref="G119" si="53">G108+G118</f>
        <v>23.813000000000002</v>
      </c>
      <c r="H119" s="33">
        <f t="shared" ref="H119" si="54">H108+H118</f>
        <v>24.429999999999996</v>
      </c>
      <c r="I119" s="33">
        <f t="shared" ref="I119" si="55">I108+I118</f>
        <v>114.76</v>
      </c>
      <c r="J119" s="33">
        <f t="shared" ref="J119" si="56">J108+J118</f>
        <v>794.58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52</v>
      </c>
      <c r="F120" s="41">
        <v>200</v>
      </c>
      <c r="G120" s="41">
        <v>10.1</v>
      </c>
      <c r="H120" s="41">
        <v>7.84</v>
      </c>
      <c r="I120" s="41">
        <v>15.5</v>
      </c>
      <c r="J120" s="41">
        <v>248</v>
      </c>
      <c r="K120" s="42">
        <v>489</v>
      </c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 t="s">
        <v>35</v>
      </c>
      <c r="F122" s="44">
        <v>215</v>
      </c>
      <c r="G122" s="44">
        <v>7.0000000000000007E-2</v>
      </c>
      <c r="H122" s="44">
        <v>0.02</v>
      </c>
      <c r="I122" s="44">
        <v>15</v>
      </c>
      <c r="J122" s="44">
        <v>60</v>
      </c>
      <c r="K122" s="45">
        <v>376</v>
      </c>
    </row>
    <row r="123" spans="1:11" ht="15">
      <c r="A123" s="15"/>
      <c r="B123" s="16"/>
      <c r="C123" s="11"/>
      <c r="D123" s="7" t="s">
        <v>23</v>
      </c>
      <c r="E123" s="43" t="s">
        <v>36</v>
      </c>
      <c r="F123" s="44">
        <v>60</v>
      </c>
      <c r="G123" s="44">
        <v>4.74</v>
      </c>
      <c r="H123" s="44">
        <v>0.6</v>
      </c>
      <c r="I123" s="44">
        <v>28.98</v>
      </c>
      <c r="J123" s="44">
        <v>140.97999999999999</v>
      </c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 t="s">
        <v>40</v>
      </c>
      <c r="F125" s="44">
        <v>30</v>
      </c>
      <c r="G125" s="44">
        <v>0.36</v>
      </c>
      <c r="H125" s="44">
        <v>1.41</v>
      </c>
      <c r="I125" s="44">
        <v>2.3199999999999998</v>
      </c>
      <c r="J125" s="44">
        <v>23.4</v>
      </c>
      <c r="K125" s="45">
        <v>101</v>
      </c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505</v>
      </c>
      <c r="G127" s="20">
        <f t="shared" ref="G127:J127" si="57">SUM(G120:G126)</f>
        <v>15.27</v>
      </c>
      <c r="H127" s="20">
        <f t="shared" si="57"/>
        <v>9.8699999999999992</v>
      </c>
      <c r="I127" s="20">
        <f t="shared" si="57"/>
        <v>61.800000000000004</v>
      </c>
      <c r="J127" s="20">
        <f t="shared" si="57"/>
        <v>472.38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505</v>
      </c>
      <c r="G138" s="33">
        <f t="shared" ref="G138" si="59">G127+G137</f>
        <v>15.27</v>
      </c>
      <c r="H138" s="33">
        <f t="shared" ref="H138" si="60">H127+H137</f>
        <v>9.8699999999999992</v>
      </c>
      <c r="I138" s="33">
        <f t="shared" ref="I138" si="61">I127+I137</f>
        <v>61.800000000000004</v>
      </c>
      <c r="J138" s="33">
        <f t="shared" ref="J138" si="62">J127+J137</f>
        <v>472.38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61</v>
      </c>
      <c r="F139" s="41">
        <v>90</v>
      </c>
      <c r="G139" s="41">
        <v>13.58</v>
      </c>
      <c r="H139" s="41">
        <v>11.17</v>
      </c>
      <c r="I139" s="41">
        <v>14.48</v>
      </c>
      <c r="J139" s="41">
        <v>223.25</v>
      </c>
      <c r="K139" s="42">
        <v>454</v>
      </c>
    </row>
    <row r="140" spans="1:11" ht="15">
      <c r="A140" s="24"/>
      <c r="B140" s="16"/>
      <c r="C140" s="11"/>
      <c r="D140" s="6"/>
      <c r="E140" s="43" t="s">
        <v>60</v>
      </c>
      <c r="F140" s="44">
        <v>150</v>
      </c>
      <c r="G140" s="44">
        <v>1.05</v>
      </c>
      <c r="H140" s="44">
        <v>0.5</v>
      </c>
      <c r="I140" s="44">
        <v>39.229999999999997</v>
      </c>
      <c r="J140" s="44">
        <v>267</v>
      </c>
      <c r="K140" s="45">
        <v>171</v>
      </c>
    </row>
    <row r="141" spans="1:11" ht="15">
      <c r="A141" s="24"/>
      <c r="B141" s="16"/>
      <c r="C141" s="11"/>
      <c r="D141" s="7" t="s">
        <v>22</v>
      </c>
      <c r="E141" s="43" t="s">
        <v>39</v>
      </c>
      <c r="F141" s="44">
        <v>222</v>
      </c>
      <c r="G141" s="44">
        <v>0.13</v>
      </c>
      <c r="H141" s="44">
        <v>0.02</v>
      </c>
      <c r="I141" s="44">
        <v>15.2</v>
      </c>
      <c r="J141" s="44">
        <v>62</v>
      </c>
      <c r="K141" s="45">
        <v>377</v>
      </c>
    </row>
    <row r="142" spans="1:11" ht="15.75" customHeight="1">
      <c r="A142" s="24"/>
      <c r="B142" s="16"/>
      <c r="C142" s="11"/>
      <c r="D142" s="7" t="s">
        <v>23</v>
      </c>
      <c r="E142" s="43" t="s">
        <v>36</v>
      </c>
      <c r="F142" s="44">
        <v>40</v>
      </c>
      <c r="G142" s="44">
        <v>3.16</v>
      </c>
      <c r="H142" s="44">
        <v>0.4</v>
      </c>
      <c r="I142" s="44">
        <v>19.32</v>
      </c>
      <c r="J142" s="44">
        <v>93.98</v>
      </c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 t="s">
        <v>57</v>
      </c>
      <c r="F144" s="44">
        <v>30</v>
      </c>
      <c r="G144" s="44">
        <v>0.36</v>
      </c>
      <c r="H144" s="44">
        <v>1.41</v>
      </c>
      <c r="I144" s="44">
        <v>2.3199999999999998</v>
      </c>
      <c r="J144" s="44">
        <v>23.4</v>
      </c>
      <c r="K144" s="45">
        <v>101</v>
      </c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532</v>
      </c>
      <c r="G146" s="20">
        <f t="shared" ref="G146:J146" si="63">SUM(G139:G145)</f>
        <v>18.28</v>
      </c>
      <c r="H146" s="20">
        <f t="shared" si="63"/>
        <v>13.5</v>
      </c>
      <c r="I146" s="20">
        <f t="shared" si="63"/>
        <v>90.549999999999983</v>
      </c>
      <c r="J146" s="20">
        <f t="shared" si="63"/>
        <v>669.63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532</v>
      </c>
      <c r="G157" s="33">
        <f t="shared" ref="G157" si="65">G146+G156</f>
        <v>18.28</v>
      </c>
      <c r="H157" s="33">
        <f t="shared" ref="H157" si="66">H146+H156</f>
        <v>13.5</v>
      </c>
      <c r="I157" s="33">
        <f t="shared" ref="I157" si="67">I146+I156</f>
        <v>90.549999999999983</v>
      </c>
      <c r="J157" s="33">
        <f t="shared" ref="J157" si="68">J146+J156</f>
        <v>669.63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41</v>
      </c>
      <c r="F158" s="41">
        <v>200</v>
      </c>
      <c r="G158" s="41">
        <v>19.04</v>
      </c>
      <c r="H158" s="41">
        <v>19.440000000000001</v>
      </c>
      <c r="I158" s="41">
        <v>32.159999999999997</v>
      </c>
      <c r="J158" s="41">
        <v>383</v>
      </c>
      <c r="K158" s="42">
        <v>492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 t="s">
        <v>42</v>
      </c>
      <c r="F160" s="44">
        <v>200</v>
      </c>
      <c r="G160" s="44">
        <v>0.66800000000000004</v>
      </c>
      <c r="H160" s="44">
        <v>0.09</v>
      </c>
      <c r="I160" s="44">
        <v>32.01</v>
      </c>
      <c r="J160" s="44">
        <v>132.80000000000001</v>
      </c>
      <c r="K160" s="45">
        <v>349</v>
      </c>
    </row>
    <row r="161" spans="1:11" ht="15">
      <c r="A161" s="24"/>
      <c r="B161" s="16"/>
      <c r="C161" s="11"/>
      <c r="D161" s="7" t="s">
        <v>23</v>
      </c>
      <c r="E161" s="43" t="s">
        <v>36</v>
      </c>
      <c r="F161" s="44">
        <v>40</v>
      </c>
      <c r="G161" s="44">
        <v>3.16</v>
      </c>
      <c r="H161" s="44">
        <v>0.4</v>
      </c>
      <c r="I161" s="44">
        <v>19.32</v>
      </c>
      <c r="J161" s="44">
        <v>93.98</v>
      </c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 t="s">
        <v>43</v>
      </c>
      <c r="F163" s="44">
        <v>60</v>
      </c>
      <c r="G163" s="44">
        <v>0.78700000000000003</v>
      </c>
      <c r="H163" s="44">
        <v>1.9490000000000001</v>
      </c>
      <c r="I163" s="44">
        <v>3.8759999999999999</v>
      </c>
      <c r="J163" s="44">
        <v>36.24</v>
      </c>
      <c r="K163" s="45">
        <v>45</v>
      </c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23.654999999999998</v>
      </c>
      <c r="H165" s="20">
        <f t="shared" si="69"/>
        <v>21.879000000000001</v>
      </c>
      <c r="I165" s="20">
        <f t="shared" si="69"/>
        <v>87.365999999999985</v>
      </c>
      <c r="J165" s="20">
        <f t="shared" si="69"/>
        <v>646.02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500</v>
      </c>
      <c r="G176" s="33">
        <f t="shared" ref="G176" si="71">G165+G175</f>
        <v>23.654999999999998</v>
      </c>
      <c r="H176" s="33">
        <f t="shared" ref="H176" si="72">H165+H175</f>
        <v>21.879000000000001</v>
      </c>
      <c r="I176" s="33">
        <f t="shared" ref="I176" si="73">I165+I175</f>
        <v>87.365999999999985</v>
      </c>
      <c r="J176" s="33">
        <f t="shared" ref="J176" si="74">J165+J175</f>
        <v>646.02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48</v>
      </c>
      <c r="F177" s="41">
        <v>100</v>
      </c>
      <c r="G177" s="41">
        <v>13.7</v>
      </c>
      <c r="H177" s="41">
        <v>13.4</v>
      </c>
      <c r="I177" s="41">
        <v>2.8</v>
      </c>
      <c r="J177" s="41">
        <v>187</v>
      </c>
      <c r="K177" s="42">
        <v>437</v>
      </c>
    </row>
    <row r="178" spans="1:11" ht="15">
      <c r="A178" s="24"/>
      <c r="B178" s="16"/>
      <c r="C178" s="11"/>
      <c r="D178" s="6"/>
      <c r="E178" s="43" t="s">
        <v>49</v>
      </c>
      <c r="F178" s="44">
        <v>150</v>
      </c>
      <c r="G178" s="44">
        <v>6.26</v>
      </c>
      <c r="H178" s="44">
        <v>4.63</v>
      </c>
      <c r="I178" s="44">
        <v>26.08</v>
      </c>
      <c r="J178" s="44">
        <v>165.8</v>
      </c>
      <c r="K178" s="45">
        <v>297</v>
      </c>
    </row>
    <row r="179" spans="1:11" ht="15">
      <c r="A179" s="24"/>
      <c r="B179" s="16"/>
      <c r="C179" s="11"/>
      <c r="D179" s="7" t="s">
        <v>22</v>
      </c>
      <c r="E179" s="43" t="s">
        <v>35</v>
      </c>
      <c r="F179" s="44">
        <v>215</v>
      </c>
      <c r="G179" s="44">
        <v>7.0000000000000007E-2</v>
      </c>
      <c r="H179" s="44">
        <v>0.02</v>
      </c>
      <c r="I179" s="44">
        <v>15</v>
      </c>
      <c r="J179" s="44">
        <v>60</v>
      </c>
      <c r="K179" s="45">
        <v>376</v>
      </c>
    </row>
    <row r="180" spans="1:11" ht="15">
      <c r="A180" s="24"/>
      <c r="B180" s="16"/>
      <c r="C180" s="11"/>
      <c r="D180" s="7" t="s">
        <v>23</v>
      </c>
      <c r="E180" s="43" t="s">
        <v>36</v>
      </c>
      <c r="F180" s="44">
        <v>40</v>
      </c>
      <c r="G180" s="44">
        <v>3.16</v>
      </c>
      <c r="H180" s="44">
        <v>0.4</v>
      </c>
      <c r="I180" s="44">
        <v>19.32</v>
      </c>
      <c r="J180" s="44">
        <v>93.98</v>
      </c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 t="s">
        <v>37</v>
      </c>
      <c r="F182" s="44">
        <v>30</v>
      </c>
      <c r="G182" s="44">
        <v>0.21</v>
      </c>
      <c r="H182" s="44">
        <v>0.03</v>
      </c>
      <c r="I182" s="44">
        <v>0.56999999999999995</v>
      </c>
      <c r="J182" s="44">
        <v>3.6</v>
      </c>
      <c r="K182" s="45">
        <v>71</v>
      </c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535</v>
      </c>
      <c r="G184" s="20">
        <f t="shared" ref="G184:J184" si="75">SUM(G177:G183)</f>
        <v>23.400000000000002</v>
      </c>
      <c r="H184" s="20">
        <f t="shared" si="75"/>
        <v>18.48</v>
      </c>
      <c r="I184" s="20">
        <f t="shared" si="75"/>
        <v>63.769999999999996</v>
      </c>
      <c r="J184" s="20">
        <f t="shared" si="75"/>
        <v>510.38000000000005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535</v>
      </c>
      <c r="G195" s="33">
        <f t="shared" ref="G195" si="77">G184+G194</f>
        <v>23.400000000000002</v>
      </c>
      <c r="H195" s="33">
        <f t="shared" ref="H195" si="78">H184+H194</f>
        <v>18.48</v>
      </c>
      <c r="I195" s="33">
        <f t="shared" ref="I195" si="79">I184+I194</f>
        <v>63.769999999999996</v>
      </c>
      <c r="J195" s="33">
        <f t="shared" ref="J195" si="80">J184+J194</f>
        <v>510.38000000000005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519.29999999999995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20.157299999999999</v>
      </c>
      <c r="H196" s="35">
        <f t="shared" si="81"/>
        <v>20.1158</v>
      </c>
      <c r="I196" s="35">
        <f t="shared" si="81"/>
        <v>81.621199999999988</v>
      </c>
      <c r="J196" s="35">
        <f t="shared" si="81"/>
        <v>590.91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2024-09-05T16:01:27Z</dcterms:modified>
</cp:coreProperties>
</file>